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<sst xmlns="http://schemas.openxmlformats.org/spreadsheetml/2006/main" count="60" uniqueCount="51">
  <si>
    <t xml:space="preserve">ОТЧЕТ</t>
  </si>
  <si>
    <t xml:space="preserve"> о деятельности Благотворительного фонда поддержки семьи "Мои друзья" </t>
  </si>
  <si>
    <t xml:space="preserve">за март 2019 года</t>
  </si>
  <si>
    <t xml:space="preserve">Наименование показателя</t>
  </si>
  <si>
    <t xml:space="preserve">Сумма, руб.</t>
  </si>
  <si>
    <t xml:space="preserve">ВСЕГО ПОСТУПЛЕНИЯ целевых средств </t>
  </si>
  <si>
    <t xml:space="preserve">в том числе:</t>
  </si>
  <si>
    <t xml:space="preserve">Программа "Адресная помощь"</t>
  </si>
  <si>
    <t xml:space="preserve">Артём и Настя Трифановские</t>
  </si>
  <si>
    <t xml:space="preserve">Неотложная помощь семье из Осташкова (Ольга Алешина)</t>
  </si>
  <si>
    <t xml:space="preserve">Помощь Артему Харину</t>
  </si>
  <si>
    <t xml:space="preserve">Курс реабилитации для Саши Золотухиной</t>
  </si>
  <si>
    <t xml:space="preserve">Чтобы Игорь Григорьев сделал первые шаги</t>
  </si>
  <si>
    <t xml:space="preserve">Помощь Дмитриевой Кристине</t>
  </si>
  <si>
    <t xml:space="preserve">Помочь Олегу на пути к мечте (Логинов)</t>
  </si>
  <si>
    <t xml:space="preserve">Полноценное будущее для маленькой Софии (Звягинцева)</t>
  </si>
  <si>
    <t xml:space="preserve">Реабилитационный курс для Олега Кукушкина</t>
  </si>
  <si>
    <t xml:space="preserve">Помощь Тимуру Васюта</t>
  </si>
  <si>
    <t xml:space="preserve">Помощь Максиму Жукову</t>
  </si>
  <si>
    <t xml:space="preserve">Реабилитация для Максима Юденкова</t>
  </si>
  <si>
    <t xml:space="preserve">Помощь маленькой Язгуль </t>
  </si>
  <si>
    <t xml:space="preserve">Операция для Саши Сукач</t>
  </si>
  <si>
    <t xml:space="preserve">Помочь в борьбе с недугом Стародубову Кириллу</t>
  </si>
  <si>
    <t xml:space="preserve">Шанс на полноценную жизнь для Лизы Бекетовой</t>
  </si>
  <si>
    <t xml:space="preserve">Помочь Насте Горячевой научиться контактировать с миром</t>
  </si>
  <si>
    <t xml:space="preserve">Помочь Платону Ключникову сделать первые самостоятельные шаги</t>
  </si>
  <si>
    <t xml:space="preserve">Подарим счастливое детство для Лизочки Семиеновой</t>
  </si>
  <si>
    <t xml:space="preserve">Даниил Терехов</t>
  </si>
  <si>
    <t xml:space="preserve">Яковлев Максим Леонидович</t>
  </si>
  <si>
    <t xml:space="preserve">Программа "Спорт.Здоровье.Образование"</t>
  </si>
  <si>
    <t xml:space="preserve">Акция "Поддержка юных спортсменов из детского дома Олененок" (Северодвинский детский дом)</t>
  </si>
  <si>
    <t xml:space="preserve">Путешествие в волшебство</t>
  </si>
  <si>
    <t xml:space="preserve">Спорт. Здоровье. Образование</t>
  </si>
  <si>
    <t xml:space="preserve">Программа "Православная Россия"</t>
  </si>
  <si>
    <t xml:space="preserve">Строительство храма святого Спиридона Тримифунтского</t>
  </si>
  <si>
    <t xml:space="preserve">Сбор на строительство Собора Вознесения Господня</t>
  </si>
  <si>
    <t xml:space="preserve">Сбор на Храм Пророка Божиева Даниила</t>
  </si>
  <si>
    <t xml:space="preserve">Программа "Поддержка культурно-просветительских инициатив"</t>
  </si>
  <si>
    <t xml:space="preserve">Акция "Полезные подарки детям на новый год"</t>
  </si>
  <si>
    <t xml:space="preserve">Акция "Выпуск диска Живые истории "ФОМЫ"</t>
  </si>
  <si>
    <t xml:space="preserve">Поступления пожертвований через Национальный благотворительный фонд (интерактивный проект 7715)</t>
  </si>
  <si>
    <t xml:space="preserve">Уставная деятельность Фонда</t>
  </si>
  <si>
    <t xml:space="preserve">ВСЕГО РАСХОДЫ </t>
  </si>
  <si>
    <t xml:space="preserve">Лечение Молчанова Михея</t>
  </si>
  <si>
    <t xml:space="preserve">Помощь Кожевникову Льву</t>
  </si>
  <si>
    <t xml:space="preserve">Затраты на установку ящиков для пожертвований</t>
  </si>
  <si>
    <t xml:space="preserve">Оплата методической литературы (Азовский центр помощи детям)</t>
  </si>
  <si>
    <t xml:space="preserve">Программа "Цветные фантазии"</t>
  </si>
  <si>
    <t xml:space="preserve">Помощь Дому престарелых "Рождественский" г. Дубна</t>
  </si>
  <si>
    <t xml:space="preserve">Уставная деятельность</t>
  </si>
  <si>
    <t xml:space="preserve">Административно-хозяйственная расходы (включая обслуживание сайта Фонда, банковское обслуживание,  зарплата сотрудников, налоги и страховые взносы, прочие расходы)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</si>
</sst>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_₽_-;\-* #,##0.00\ _₽_-;_-* \-??\ _₽_-;_-@_-"/>
  </numFmts>
  <fonts count="11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i val="true"/>
      <sz val="10"/>
      <color rgb="FF000000"/>
      <name val="Calibri"/>
      <family val="2"/>
      <charset val="204"/>
    </font>
    <font>
      <i val="true"/>
      <sz val="10"/>
      <name val="Calibri"/>
      <family val="2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CCCCFF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8080"/>
        <bgColor rgb="FFFF99CC"/>
      </patternFill>
    </fill>
    <fill>
      <patternFill patternType="solid">
        <fgColor rgb="FFFF99CC"/>
        <bgColor rgb="FFFF808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fals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4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9" fillId="5" borderId="1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5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8" fillId="5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6" fillId="4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" xfId="1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6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7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7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1" xfId="15" applyFont="true" applyBorder="true" applyAlignment="true" applyProtection="tru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6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8" activeCellId="0" sqref="38:38"/>
    </sheetView>
  </sheetViews>
  <sheetFormatPr defaultRowHeight="12.8" zeroHeight="false" outlineLevelRow="0" outlineLevelCol="0"/>
  <cols>
    <col collapsed="false" customWidth="true" hidden="false" outlineLevel="0" max="1" min="1" style="0" width="68.98"/>
    <col collapsed="false" customWidth="true" hidden="false" outlineLevel="0" max="2" min="2" style="0" width="34.21"/>
    <col collapsed="false" customWidth="false" hidden="false" outlineLevel="0" max="1025" min="3" style="0" width="11.52"/>
  </cols>
  <sheetData>
    <row r="1" customFormat="false" ht="19.35" hidden="false" customHeight="true" outlineLevel="0" collapsed="false">
      <c r="A1" s="1" t="s">
        <v>0</v>
      </c>
      <c r="B1" s="1"/>
    </row>
    <row r="2" customFormat="false" ht="17" hidden="false" customHeight="false" outlineLevel="0" collapsed="false">
      <c r="A2" s="2" t="s">
        <v>1</v>
      </c>
      <c r="B2" s="2"/>
    </row>
    <row r="3" customFormat="false" ht="17" hidden="false" customHeight="false" outlineLevel="0" collapsed="false">
      <c r="A3" s="2" t="s">
        <v>2</v>
      </c>
      <c r="B3" s="2"/>
    </row>
    <row r="4" customFormat="false" ht="14.65" hidden="false" customHeight="false" outlineLevel="0" collapsed="false"/>
    <row r="5" customFormat="false" ht="15.8" hidden="false" customHeight="false" outlineLevel="0" collapsed="false">
      <c r="A5" s="3" t="s">
        <v>3</v>
      </c>
      <c r="B5" s="4" t="s">
        <v>4</v>
      </c>
    </row>
    <row r="6" customFormat="false" ht="17" hidden="false" customHeight="false" outlineLevel="0" collapsed="false">
      <c r="A6" s="5" t="s">
        <v>5</v>
      </c>
      <c r="B6" s="6" t="n">
        <f aca="false">B8+B30+B34+B38+B42+B43</f>
        <v>2002590.4</v>
      </c>
    </row>
    <row r="7" customFormat="false" ht="15.8" hidden="false" customHeight="false" outlineLevel="0" collapsed="false">
      <c r="A7" s="7" t="s">
        <v>6</v>
      </c>
      <c r="B7" s="8"/>
    </row>
    <row r="8" customFormat="false" ht="37.8" hidden="false" customHeight="false" outlineLevel="0" collapsed="false">
      <c r="A8" s="9" t="s">
        <v>7</v>
      </c>
      <c r="B8" s="10" t="n">
        <f aca="false">SUM(B9:B29)</f>
        <v>685941.45</v>
      </c>
    </row>
    <row r="9" customFormat="false" ht="37.2" hidden="false" customHeight="true" outlineLevel="0" collapsed="false">
      <c r="A9" s="11" t="s">
        <v>8</v>
      </c>
      <c r="B9" s="12" t="n">
        <v>278346.8</v>
      </c>
    </row>
    <row r="10" customFormat="false" ht="37.2" hidden="false" customHeight="true" outlineLevel="0" collapsed="false">
      <c r="A10" s="11" t="s">
        <v>9</v>
      </c>
      <c r="B10" s="12" t="n">
        <v>1057.1</v>
      </c>
    </row>
    <row r="11" customFormat="false" ht="37.2" hidden="false" customHeight="true" outlineLevel="0" collapsed="false">
      <c r="A11" s="11" t="s">
        <v>10</v>
      </c>
      <c r="B11" s="12" t="n">
        <v>384.4</v>
      </c>
    </row>
    <row r="12" customFormat="false" ht="37.2" hidden="false" customHeight="true" outlineLevel="0" collapsed="false">
      <c r="A12" s="13" t="s">
        <v>11</v>
      </c>
      <c r="B12" s="12" t="n">
        <v>961</v>
      </c>
    </row>
    <row r="13" customFormat="false" ht="37.2" hidden="false" customHeight="true" outlineLevel="0" collapsed="false">
      <c r="A13" s="13" t="s">
        <v>12</v>
      </c>
      <c r="B13" s="12" t="n">
        <v>2402.5</v>
      </c>
    </row>
    <row r="14" customFormat="false" ht="37.2" hidden="false" customHeight="true" outlineLevel="0" collapsed="false">
      <c r="A14" s="13" t="s">
        <v>13</v>
      </c>
      <c r="B14" s="12" t="n">
        <v>1105.15</v>
      </c>
    </row>
    <row r="15" customFormat="false" ht="37.2" hidden="false" customHeight="true" outlineLevel="0" collapsed="false">
      <c r="A15" s="11" t="s">
        <v>14</v>
      </c>
      <c r="B15" s="12" t="n">
        <v>576.6</v>
      </c>
    </row>
    <row r="16" customFormat="false" ht="37.2" hidden="false" customHeight="true" outlineLevel="0" collapsed="false">
      <c r="A16" s="13" t="s">
        <v>15</v>
      </c>
      <c r="B16" s="12" t="n">
        <v>96.1</v>
      </c>
    </row>
    <row r="17" customFormat="false" ht="37.2" hidden="false" customHeight="true" outlineLevel="0" collapsed="false">
      <c r="A17" s="13" t="s">
        <v>16</v>
      </c>
      <c r="B17" s="12" t="n">
        <v>96.1</v>
      </c>
    </row>
    <row r="18" customFormat="false" ht="37.2" hidden="false" customHeight="true" outlineLevel="0" collapsed="false">
      <c r="A18" s="13" t="s">
        <v>17</v>
      </c>
      <c r="B18" s="12" t="n">
        <v>1105.15</v>
      </c>
    </row>
    <row r="19" customFormat="false" ht="37.2" hidden="false" customHeight="true" outlineLevel="0" collapsed="false">
      <c r="A19" s="13" t="s">
        <v>18</v>
      </c>
      <c r="B19" s="12" t="n">
        <v>144.15</v>
      </c>
    </row>
    <row r="20" customFormat="false" ht="37.2" hidden="false" customHeight="true" outlineLevel="0" collapsed="false">
      <c r="A20" s="13" t="s">
        <v>19</v>
      </c>
      <c r="B20" s="12" t="n">
        <v>5333.55</v>
      </c>
    </row>
    <row r="21" customFormat="false" ht="37.2" hidden="false" customHeight="true" outlineLevel="0" collapsed="false">
      <c r="A21" s="13" t="s">
        <v>20</v>
      </c>
      <c r="B21" s="12" t="n">
        <v>336.35</v>
      </c>
    </row>
    <row r="22" customFormat="false" ht="37.2" hidden="false" customHeight="true" outlineLevel="0" collapsed="false">
      <c r="A22" s="13" t="s">
        <v>21</v>
      </c>
      <c r="B22" s="12" t="n">
        <v>336.35</v>
      </c>
    </row>
    <row r="23" customFormat="false" ht="37.2" hidden="false" customHeight="true" outlineLevel="0" collapsed="false">
      <c r="A23" s="13" t="s">
        <v>22</v>
      </c>
      <c r="B23" s="12" t="n">
        <v>1922</v>
      </c>
    </row>
    <row r="24" customFormat="false" ht="37.2" hidden="false" customHeight="true" outlineLevel="0" collapsed="false">
      <c r="A24" s="13" t="s">
        <v>23</v>
      </c>
      <c r="B24" s="12" t="n">
        <v>99945.32</v>
      </c>
    </row>
    <row r="25" customFormat="false" ht="37.2" hidden="false" customHeight="true" outlineLevel="0" collapsed="false">
      <c r="A25" s="14" t="s">
        <v>24</v>
      </c>
      <c r="B25" s="12" t="n">
        <v>72997.49</v>
      </c>
    </row>
    <row r="26" customFormat="false" ht="37.2" hidden="false" customHeight="true" outlineLevel="0" collapsed="false">
      <c r="A26" s="14" t="s">
        <v>25</v>
      </c>
      <c r="B26" s="12" t="n">
        <v>167843.47</v>
      </c>
    </row>
    <row r="27" customFormat="false" ht="37.2" hidden="false" customHeight="true" outlineLevel="0" collapsed="false">
      <c r="A27" s="14" t="s">
        <v>26</v>
      </c>
      <c r="B27" s="12" t="n">
        <v>11818.35</v>
      </c>
    </row>
    <row r="28" customFormat="false" ht="37.2" hidden="false" customHeight="true" outlineLevel="0" collapsed="false">
      <c r="A28" s="14" t="s">
        <v>27</v>
      </c>
      <c r="B28" s="12" t="n">
        <v>33284.23</v>
      </c>
    </row>
    <row r="29" customFormat="false" ht="37.2" hidden="false" customHeight="true" outlineLevel="0" collapsed="false">
      <c r="A29" s="14" t="s">
        <v>28</v>
      </c>
      <c r="B29" s="12" t="n">
        <v>5849.29</v>
      </c>
    </row>
    <row r="30" customFormat="false" ht="25.8" hidden="false" customHeight="true" outlineLevel="0" collapsed="false">
      <c r="A30" s="9" t="s">
        <v>29</v>
      </c>
      <c r="B30" s="15" t="n">
        <f aca="false">B31+B33+B32</f>
        <v>72917.61</v>
      </c>
    </row>
    <row r="31" customFormat="false" ht="37.2" hidden="false" customHeight="true" outlineLevel="0" collapsed="false">
      <c r="A31" s="16" t="s">
        <v>30</v>
      </c>
      <c r="B31" s="12" t="n">
        <v>336.35</v>
      </c>
    </row>
    <row r="32" customFormat="false" ht="37.2" hidden="false" customHeight="true" outlineLevel="0" collapsed="false">
      <c r="A32" s="16" t="s">
        <v>31</v>
      </c>
      <c r="B32" s="12" t="n">
        <v>4036.2</v>
      </c>
    </row>
    <row r="33" customFormat="false" ht="37.2" hidden="false" customHeight="true" outlineLevel="0" collapsed="false">
      <c r="A33" s="13" t="s">
        <v>32</v>
      </c>
      <c r="B33" s="12" t="n">
        <v>68545.06</v>
      </c>
    </row>
    <row r="34" customFormat="false" ht="25.8" hidden="false" customHeight="true" outlineLevel="0" collapsed="false">
      <c r="A34" s="9" t="s">
        <v>33</v>
      </c>
      <c r="B34" s="10" t="n">
        <f aca="false">B35+B37+B36</f>
        <v>167941.21</v>
      </c>
    </row>
    <row r="35" customFormat="false" ht="37.2" hidden="false" customHeight="true" outlineLevel="0" collapsed="false">
      <c r="A35" s="13" t="s">
        <v>34</v>
      </c>
      <c r="B35" s="12" t="n">
        <v>70841.59</v>
      </c>
    </row>
    <row r="36" customFormat="false" ht="37.2" hidden="false" customHeight="true" outlineLevel="0" collapsed="false">
      <c r="A36" s="13" t="s">
        <v>35</v>
      </c>
      <c r="B36" s="12" t="n">
        <v>53514.19</v>
      </c>
    </row>
    <row r="37" customFormat="false" ht="37.2" hidden="false" customHeight="true" outlineLevel="0" collapsed="false">
      <c r="A37" s="13" t="s">
        <v>36</v>
      </c>
      <c r="B37" s="12" t="n">
        <v>43585.43</v>
      </c>
    </row>
    <row r="38" customFormat="false" ht="28.8" hidden="false" customHeight="true" outlineLevel="0" collapsed="false">
      <c r="A38" s="9" t="s">
        <v>37</v>
      </c>
      <c r="B38" s="10" t="n">
        <f aca="false">B39+B40+B41</f>
        <v>61153.2</v>
      </c>
    </row>
    <row r="39" customFormat="false" ht="37.2" hidden="false" customHeight="true" outlineLevel="0" collapsed="false">
      <c r="A39" s="13" t="s">
        <v>38</v>
      </c>
      <c r="B39" s="12" t="n">
        <v>624.65</v>
      </c>
    </row>
    <row r="40" customFormat="false" ht="37.2" hidden="false" customHeight="true" outlineLevel="0" collapsed="false">
      <c r="A40" s="13" t="s">
        <v>39</v>
      </c>
      <c r="B40" s="12" t="n">
        <v>528.55</v>
      </c>
    </row>
    <row r="41" customFormat="false" ht="37.2" hidden="false" customHeight="true" outlineLevel="0" collapsed="false">
      <c r="A41" s="13" t="s">
        <v>37</v>
      </c>
      <c r="B41" s="12" t="n">
        <v>60000</v>
      </c>
    </row>
    <row r="42" customFormat="false" ht="39.6" hidden="false" customHeight="true" outlineLevel="0" collapsed="false">
      <c r="A42" s="9" t="s">
        <v>40</v>
      </c>
      <c r="B42" s="15" t="n">
        <v>0</v>
      </c>
    </row>
    <row r="43" customFormat="false" ht="37.8" hidden="false" customHeight="false" outlineLevel="0" collapsed="false">
      <c r="A43" s="9" t="s">
        <v>41</v>
      </c>
      <c r="B43" s="15" t="n">
        <v>1014636.93</v>
      </c>
    </row>
    <row r="44" customFormat="false" ht="14.65" hidden="false" customHeight="false" outlineLevel="0" collapsed="false">
      <c r="A44" s="17"/>
      <c r="B44" s="18"/>
    </row>
    <row r="45" customFormat="false" ht="27.6" hidden="false" customHeight="false" outlineLevel="0" collapsed="false">
      <c r="A45" s="19" t="s">
        <v>42</v>
      </c>
      <c r="B45" s="20" t="n">
        <f aca="false">B47+B51+B52+B56+B58+B60+B61</f>
        <v>2489786.8</v>
      </c>
    </row>
    <row r="46" customFormat="false" ht="15.8" hidden="false" customHeight="false" outlineLevel="0" collapsed="false">
      <c r="A46" s="7" t="s">
        <v>6</v>
      </c>
      <c r="B46" s="18"/>
    </row>
    <row r="47" customFormat="false" ht="37.8" hidden="false" customHeight="false" outlineLevel="0" collapsed="false">
      <c r="A47" s="21" t="s">
        <v>7</v>
      </c>
      <c r="B47" s="22" t="n">
        <f aca="false">SUM(B48:B50)</f>
        <v>420700</v>
      </c>
    </row>
    <row r="48" customFormat="false" ht="37.2" hidden="false" customHeight="true" outlineLevel="0" collapsed="false">
      <c r="A48" s="13" t="s">
        <v>43</v>
      </c>
      <c r="B48" s="23" t="n">
        <v>40000</v>
      </c>
    </row>
    <row r="49" customFormat="false" ht="37.2" hidden="false" customHeight="true" outlineLevel="0" collapsed="false">
      <c r="A49" s="13" t="s">
        <v>44</v>
      </c>
      <c r="B49" s="23" t="n">
        <v>95700</v>
      </c>
    </row>
    <row r="50" customFormat="false" ht="37.2" hidden="false" customHeight="true" outlineLevel="0" collapsed="false">
      <c r="A50" s="11" t="s">
        <v>8</v>
      </c>
      <c r="B50" s="23" t="n">
        <f aca="false">141000+144000</f>
        <v>285000</v>
      </c>
    </row>
    <row r="51" customFormat="false" ht="39" hidden="false" customHeight="true" outlineLevel="0" collapsed="false">
      <c r="A51" s="21" t="s">
        <v>37</v>
      </c>
      <c r="B51" s="22" t="n">
        <v>1349700</v>
      </c>
    </row>
    <row r="52" customFormat="false" ht="40.2" hidden="false" customHeight="true" outlineLevel="0" collapsed="false">
      <c r="A52" s="21" t="s">
        <v>29</v>
      </c>
      <c r="B52" s="22" t="n">
        <f aca="false">B55+B53+B54</f>
        <v>93325.75</v>
      </c>
    </row>
    <row r="53" customFormat="false" ht="37.2" hidden="false" customHeight="true" outlineLevel="0" collapsed="false">
      <c r="A53" s="16" t="s">
        <v>45</v>
      </c>
      <c r="B53" s="23" t="n">
        <f aca="false">7268.15+498+996</f>
        <v>8762.15</v>
      </c>
    </row>
    <row r="54" customFormat="false" ht="37.2" hidden="false" customHeight="true" outlineLevel="0" collapsed="false">
      <c r="A54" s="16" t="s">
        <v>46</v>
      </c>
      <c r="B54" s="23" t="n">
        <v>40000</v>
      </c>
    </row>
    <row r="55" customFormat="false" ht="37.2" hidden="false" customHeight="true" outlineLevel="0" collapsed="false">
      <c r="A55" s="16" t="s">
        <v>30</v>
      </c>
      <c r="B55" s="23" t="n">
        <f aca="false">24700+5046+14817.6</f>
        <v>44563.6</v>
      </c>
    </row>
    <row r="56" customFormat="false" ht="37.8" hidden="false" customHeight="false" outlineLevel="0" collapsed="false">
      <c r="A56" s="21" t="s">
        <v>47</v>
      </c>
      <c r="B56" s="22" t="n">
        <f aca="false">B57</f>
        <v>39531.51</v>
      </c>
    </row>
    <row r="57" customFormat="false" ht="37.2" hidden="false" customHeight="true" outlineLevel="0" collapsed="false">
      <c r="A57" s="16" t="s">
        <v>48</v>
      </c>
      <c r="B57" s="23" t="n">
        <v>39531.51</v>
      </c>
    </row>
    <row r="58" customFormat="false" ht="37.8" hidden="false" customHeight="false" outlineLevel="0" collapsed="false">
      <c r="A58" s="21" t="s">
        <v>33</v>
      </c>
      <c r="B58" s="22" t="n">
        <f aca="false">B59</f>
        <v>200000</v>
      </c>
    </row>
    <row r="59" customFormat="false" ht="37.2" hidden="false" customHeight="true" outlineLevel="0" collapsed="false">
      <c r="A59" s="13" t="s">
        <v>35</v>
      </c>
      <c r="B59" s="23" t="n">
        <v>200000</v>
      </c>
    </row>
    <row r="60" customFormat="false" ht="37.8" hidden="false" customHeight="false" outlineLevel="0" collapsed="false">
      <c r="A60" s="21" t="s">
        <v>49</v>
      </c>
      <c r="B60" s="22" t="n">
        <v>0</v>
      </c>
    </row>
    <row r="61" customFormat="false" ht="55.8" hidden="false" customHeight="true" outlineLevel="0" collapsed="false">
      <c r="A61" s="21" t="s">
        <v>50</v>
      </c>
      <c r="B61" s="22" t="n">
        <v>386529.54</v>
      </c>
    </row>
  </sheetData>
  <mergeCells count="3">
    <mergeCell ref="A1:B1"/>
    <mergeCell ref="A2:B2"/>
    <mergeCell ref="A3:B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2019-04-15T14:04:03Z</dcterms:created>
  <dc:creator/>
  <dc:description/>
  <dc:language>ru-RU</dc:language>
  <cp:lastModifiedBy/>
  <dcterms:modified xsi:type="dcterms:W3CDTF">2019-04-15T14:10:55Z</dcterms:modified>
  <cp:revision>1</cp:revision>
  <dc:subject/>
  <dc:title/>
</cp:coreProperties>
</file>